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חוברת_עבודה_זו" defaultThemeVersion="124226"/>
  <bookViews>
    <workbookView xWindow="480" yWindow="135" windowWidth="13275" windowHeight="9720"/>
  </bookViews>
  <sheets>
    <sheet name="רשימת 25 השומות" sheetId="2" r:id="rId1"/>
    <sheet name="דוגמא למילוי השומות" sheetId="4" r:id="rId2"/>
  </sheets>
  <definedNames>
    <definedName name="_xlnm.Print_Area" localSheetId="0">'רשימת 25 השומות'!$B$1:$M$38</definedName>
    <definedName name="סוג_הנכס_הנשום__רשימה">'רשימת 25 השומות'!$I$5</definedName>
  </definedNames>
  <calcPr calcId="145621"/>
</workbook>
</file>

<file path=xl/calcChain.xml><?xml version="1.0" encoding="utf-8"?>
<calcChain xmlns="http://schemas.openxmlformats.org/spreadsheetml/2006/main">
  <c r="P36" i="2" l="1"/>
  <c r="C36" i="2" s="1"/>
  <c r="P35" i="2"/>
  <c r="C35" i="2" s="1"/>
</calcChain>
</file>

<file path=xl/sharedStrings.xml><?xml version="1.0" encoding="utf-8"?>
<sst xmlns="http://schemas.openxmlformats.org/spreadsheetml/2006/main" count="244" uniqueCount="63">
  <si>
    <t>הערות</t>
  </si>
  <si>
    <t>מס'</t>
  </si>
  <si>
    <t>שווי הזכויות שהוערכו בש"ח</t>
  </si>
  <si>
    <t>חתימה:</t>
  </si>
  <si>
    <t>הישוב/מיקום בו מצוי הנכס</t>
  </si>
  <si>
    <t>סוג הנכס הנשום (רשימה)</t>
  </si>
  <si>
    <t>מטרת השומה (רשימה)</t>
  </si>
  <si>
    <t>בעמידה על שדה סוג הנכס, מטרת השומה וסוג מזמין השומה יפתחו אפשרויות הבחירה</t>
  </si>
  <si>
    <t>תאריך</t>
  </si>
  <si>
    <t>תחנת דלק</t>
  </si>
  <si>
    <t>חיפה</t>
  </si>
  <si>
    <t>פיצויים לפי סעיף 197</t>
  </si>
  <si>
    <t>מגורים</t>
  </si>
  <si>
    <t>מטולה</t>
  </si>
  <si>
    <t>דמי שכירות ראויים</t>
  </si>
  <si>
    <t>חדרה</t>
  </si>
  <si>
    <t>מלונאות/נופש</t>
  </si>
  <si>
    <t>בית אבות/דיור מוגן</t>
  </si>
  <si>
    <t>נשר</t>
  </si>
  <si>
    <t>פיצויי הפקעה</t>
  </si>
  <si>
    <t>אולם/גן אירועים</t>
  </si>
  <si>
    <t>היטל  השבחה</t>
  </si>
  <si>
    <t>מוסד פיננסי</t>
  </si>
  <si>
    <t>מחצבה/מטמנת אשפה</t>
  </si>
  <si>
    <t>בטוחה לבנק</t>
  </si>
  <si>
    <t>לקוח פרטי</t>
  </si>
  <si>
    <t>חקלאי</t>
  </si>
  <si>
    <t>טבלת איזון לתכנית איחוד וחלוקה</t>
  </si>
  <si>
    <t>חניון</t>
  </si>
  <si>
    <t>דיירות מוגנת</t>
  </si>
  <si>
    <t>עסקת קומבינציה</t>
  </si>
  <si>
    <t>שווי שוק</t>
  </si>
  <si>
    <t>זכרון יעקב</t>
  </si>
  <si>
    <t>בינימינה</t>
  </si>
  <si>
    <t>הלקוח  - סוגי לקוחות</t>
  </si>
  <si>
    <t>מסחרי/משרדים/מבני ציבור</t>
  </si>
  <si>
    <t>בדיקת היבטי מיסוי</t>
  </si>
  <si>
    <t>בית משפט (מומחה אשר מונה בידי בית המשפט)</t>
  </si>
  <si>
    <t>חברה ציבורית / לקוח עסקי</t>
  </si>
  <si>
    <t>משרד ממשלתי /רשות ממשלתית/רשות מוניציפאלית</t>
  </si>
  <si>
    <t>דווח על 25 שומות שבוצעו ע"י המציע</t>
  </si>
  <si>
    <t>המחוז שבו מצוי הנכס 
(רשימה)</t>
  </si>
  <si>
    <t>האם עיניינה  של השומה הכרעה במחלוקת שמאית ?
(כן/לא )</t>
  </si>
  <si>
    <t>תאריך עריכת השומה (מהמאוחר למוקדם)</t>
  </si>
  <si>
    <t>רשימה להצעה במחוז (*)</t>
  </si>
  <si>
    <r>
      <t xml:space="preserve">(*) </t>
    </r>
    <r>
      <rPr>
        <b/>
        <sz val="11"/>
        <rFont val="Arial"/>
        <family val="2"/>
      </rPr>
      <t>לכל מחוז בעבורו מוגשת ההצעה יש לצרף רשימה נפרדת גם במקרה בו הרשימות זהות</t>
    </r>
  </si>
  <si>
    <t>יוסי כהן</t>
  </si>
  <si>
    <t>מרכז</t>
  </si>
  <si>
    <t>לא</t>
  </si>
  <si>
    <t>כן</t>
  </si>
  <si>
    <t>נתניה</t>
  </si>
  <si>
    <t>הרצליה</t>
  </si>
  <si>
    <t>האם הנכס עונה לקרטריונים בסעיף 7.3.6.2 
או בסעיף 7.3.6.3
(כן/לא) (**)</t>
  </si>
  <si>
    <t>האם השומה חתומה על ידך
ראה סעיף 7.3.4 
(כן/לא)  (***)</t>
  </si>
  <si>
    <r>
      <t xml:space="preserve">(**) במחוז דרום - דרומית לקו רוחב 570,000 ו/או מזרחית לקו אורך 200,000 </t>
    </r>
    <r>
      <rPr>
        <b/>
        <sz val="14"/>
        <rFont val="Arial"/>
        <family val="2"/>
      </rPr>
      <t>או</t>
    </r>
    <r>
      <rPr>
        <sz val="11"/>
        <rFont val="Arial"/>
        <family val="2"/>
      </rPr>
      <t xml:space="preserve"> במחוז צפון - מזרחית לקו אורך 220,000 .</t>
    </r>
  </si>
  <si>
    <t>טבריה</t>
  </si>
  <si>
    <t>(***) היכן שלא נחתם ע"י המציע יש לציין זאת  ולצרף אישור משותף עם החותם על השומה (נספח 10)</t>
  </si>
  <si>
    <t>חיפה והצפון</t>
  </si>
  <si>
    <t>ת"א והמרכז</t>
  </si>
  <si>
    <t>שם השמאי</t>
  </si>
  <si>
    <t>מס' רישיון</t>
  </si>
  <si>
    <t>קרקע שאינה מתוכננת/ שמורת טבע/ חקלאי</t>
  </si>
  <si>
    <t>מתקני דלק/גז/סולארי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</si>
</sst>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"/>
  </numFmts>
  <fonts count="17" x14ac:knownFonts="1">
    <font>
      <sz val="10"/>
      <name val="Arial"/>
      <charset val="177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color indexed="12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4"/>
      <color rgb="FFFF0000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34">
    <xf numFmtId="0" fontId="0" fillId="0" borderId="0" xfId="0"/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4" fontId="7" fillId="3" borderId="1" xfId="1" applyNumberFormat="1" applyFont="1" applyFill="1" applyBorder="1" applyAlignment="1" applyProtection="1">
      <alignment horizontal="center" vertical="center" wrapText="1"/>
    </xf>
    <xf numFmtId="2" fontId="7" fillId="3" borderId="1" xfId="1" applyNumberFormat="1" applyFont="1" applyFill="1" applyBorder="1" applyAlignment="1" applyProtection="1">
      <alignment horizontal="center" vertical="center" wrapText="1"/>
    </xf>
    <xf numFmtId="164" fontId="7" fillId="3" borderId="1" xfId="1" applyNumberFormat="1" applyFont="1" applyFill="1" applyBorder="1" applyAlignment="1" applyProtection="1">
      <alignment horizontal="center" vertical="center" wrapText="1"/>
    </xf>
    <xf numFmtId="14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/>
    </xf>
    <xf numFmtId="2" fontId="6" fillId="0" borderId="0" xfId="0" applyNumberFormat="1" applyFont="1" applyAlignment="1" applyProtection="1">
      <alignment horizontal="right" vertical="center"/>
    </xf>
    <xf numFmtId="2" fontId="0" fillId="0" borderId="0" xfId="0" applyNumberFormat="1" applyAlignment="1" applyProtection="1">
      <alignment horizontal="center" vertical="center" wrapText="1"/>
    </xf>
    <xf numFmtId="2" fontId="8" fillId="0" borderId="0" xfId="0" applyNumberFormat="1" applyFont="1" applyAlignment="1" applyProtection="1">
      <alignment horizontal="center" vertical="center" wrapText="1"/>
    </xf>
    <xf numFmtId="2" fontId="8" fillId="0" borderId="0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2" fontId="8" fillId="2" borderId="1" xfId="0" applyNumberFormat="1" applyFont="1" applyFill="1" applyBorder="1" applyAlignment="1" applyProtection="1">
      <alignment horizontal="center" vertical="center" wrapText="1"/>
    </xf>
    <xf numFmtId="2" fontId="8" fillId="2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/>
    <xf numFmtId="0" fontId="11" fillId="0" borderId="0" xfId="0" applyFont="1" applyAlignment="1" applyProtection="1">
      <alignment horizontal="right" readingOrder="2"/>
    </xf>
    <xf numFmtId="0" fontId="10" fillId="0" borderId="0" xfId="0" applyFont="1" applyAlignment="1" applyProtection="1">
      <alignment horizontal="center"/>
    </xf>
    <xf numFmtId="0" fontId="1" fillId="0" borderId="2" xfId="0" applyFont="1" applyBorder="1" applyProtection="1"/>
    <xf numFmtId="0" fontId="1" fillId="0" borderId="2" xfId="0" applyFont="1" applyBorder="1" applyAlignment="1" applyProtection="1">
      <alignment horizontal="center"/>
    </xf>
    <xf numFmtId="0" fontId="10" fillId="0" borderId="0" xfId="0" applyFont="1" applyProtection="1"/>
    <xf numFmtId="0" fontId="14" fillId="0" borderId="0" xfId="0" applyFont="1" applyAlignment="1" applyProtection="1">
      <alignment horizontal="right" readingOrder="2"/>
    </xf>
    <xf numFmtId="0" fontId="14" fillId="0" borderId="0" xfId="0" applyFont="1" applyAlignment="1" applyProtection="1">
      <alignment horizontal="center"/>
    </xf>
    <xf numFmtId="0" fontId="15" fillId="0" borderId="0" xfId="0" applyFont="1" applyProtection="1"/>
    <xf numFmtId="0" fontId="1" fillId="0" borderId="2" xfId="0" applyFont="1" applyBorder="1" applyAlignment="1" applyProtection="1"/>
    <xf numFmtId="0" fontId="0" fillId="0" borderId="2" xfId="0" applyBorder="1" applyAlignment="1" applyProtection="1"/>
  </cellXfs>
  <cellStyles count="3">
    <cellStyle name="Normal" xfId="0" builtinId="0"/>
    <cellStyle name="Normal 2" xfId="1"/>
    <cellStyle name="Normal 3" xfId="2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pageSetUpPr fitToPage="1"/>
  </sheetPr>
  <dimension ref="A1:P38"/>
  <sheetViews>
    <sheetView rightToLeft="1" tabSelected="1" workbookViewId="0">
      <pane ySplit="4" topLeftCell="A5" activePane="bottomLeft" state="frozen"/>
      <selection activeCell="D5" sqref="D5"/>
      <selection pane="bottomLeft" activeCell="G2" sqref="G2"/>
    </sheetView>
  </sheetViews>
  <sheetFormatPr defaultColWidth="9.140625" defaultRowHeight="15" x14ac:dyDescent="0.2"/>
  <cols>
    <col min="1" max="1" width="4.85546875" style="11" customWidth="1"/>
    <col min="2" max="2" width="5.85546875" style="12" customWidth="1"/>
    <col min="3" max="3" width="15.5703125" style="13" customWidth="1"/>
    <col min="4" max="4" width="15.5703125" style="14" customWidth="1"/>
    <col min="5" max="7" width="15.5703125" style="13" customWidth="1"/>
    <col min="8" max="8" width="20.140625" style="11" customWidth="1"/>
    <col min="9" max="9" width="26" style="14" customWidth="1"/>
    <col min="10" max="10" width="29.28515625" style="11" customWidth="1"/>
    <col min="11" max="11" width="16.85546875" style="11" customWidth="1"/>
    <col min="12" max="12" width="15.5703125" style="11" customWidth="1"/>
    <col min="13" max="13" width="22.140625" style="11" customWidth="1"/>
    <col min="14" max="14" width="3.5703125" style="11" customWidth="1"/>
    <col min="15" max="16384" width="9.140625" style="11"/>
  </cols>
  <sheetData>
    <row r="1" spans="1:15" ht="7.5" customHeight="1" x14ac:dyDescent="0.2"/>
    <row r="2" spans="1:15" s="19" customFormat="1" ht="24.75" customHeight="1" x14ac:dyDescent="0.2">
      <c r="A2" s="6"/>
      <c r="B2" s="15" t="s">
        <v>40</v>
      </c>
      <c r="C2" s="16"/>
      <c r="D2" s="16"/>
      <c r="E2" s="16"/>
      <c r="F2" s="17" t="s">
        <v>59</v>
      </c>
      <c r="G2" s="2"/>
      <c r="H2" s="18" t="s">
        <v>60</v>
      </c>
      <c r="I2" s="2"/>
      <c r="J2" s="18" t="s">
        <v>44</v>
      </c>
      <c r="K2" s="10"/>
      <c r="N2" s="6"/>
      <c r="O2" s="6"/>
    </row>
    <row r="3" spans="1:15" s="16" customFormat="1" ht="12.75" x14ac:dyDescent="0.2"/>
    <row r="4" spans="1:15" s="17" customFormat="1" ht="63.75" x14ac:dyDescent="0.2">
      <c r="B4" s="20" t="s">
        <v>1</v>
      </c>
      <c r="C4" s="21" t="s">
        <v>43</v>
      </c>
      <c r="D4" s="20" t="s">
        <v>4</v>
      </c>
      <c r="E4" s="21" t="s">
        <v>41</v>
      </c>
      <c r="F4" s="21" t="s">
        <v>52</v>
      </c>
      <c r="G4" s="21" t="s">
        <v>53</v>
      </c>
      <c r="H4" s="20" t="s">
        <v>34</v>
      </c>
      <c r="I4" s="20" t="s">
        <v>5</v>
      </c>
      <c r="J4" s="20" t="s">
        <v>6</v>
      </c>
      <c r="K4" s="21" t="s">
        <v>42</v>
      </c>
      <c r="L4" s="20" t="s">
        <v>2</v>
      </c>
      <c r="M4" s="20" t="s">
        <v>0</v>
      </c>
    </row>
    <row r="5" spans="1:15" s="16" customFormat="1" ht="17.25" customHeight="1" x14ac:dyDescent="0.2">
      <c r="B5" s="22">
        <v>1</v>
      </c>
      <c r="C5" s="3"/>
      <c r="D5" s="4"/>
      <c r="E5" s="3"/>
      <c r="F5" s="3"/>
      <c r="G5" s="3"/>
      <c r="H5" s="4"/>
      <c r="I5" s="4"/>
      <c r="J5" s="4"/>
      <c r="K5" s="3"/>
      <c r="L5" s="5"/>
      <c r="M5" s="1"/>
    </row>
    <row r="6" spans="1:15" s="16" customFormat="1" ht="17.25" customHeight="1" x14ac:dyDescent="0.2">
      <c r="B6" s="22">
        <v>2</v>
      </c>
      <c r="C6" s="3"/>
      <c r="D6" s="4"/>
      <c r="E6" s="3"/>
      <c r="F6" s="3"/>
      <c r="G6" s="3"/>
      <c r="H6" s="4"/>
      <c r="I6" s="4"/>
      <c r="J6" s="4"/>
      <c r="K6" s="3"/>
      <c r="L6" s="5"/>
      <c r="M6" s="1"/>
    </row>
    <row r="7" spans="1:15" s="16" customFormat="1" ht="17.25" customHeight="1" x14ac:dyDescent="0.2">
      <c r="B7" s="22">
        <v>3</v>
      </c>
      <c r="C7" s="3"/>
      <c r="D7" s="4"/>
      <c r="E7" s="3"/>
      <c r="F7" s="3"/>
      <c r="G7" s="3"/>
      <c r="H7" s="4"/>
      <c r="I7" s="4"/>
      <c r="J7" s="4"/>
      <c r="K7" s="3"/>
      <c r="L7" s="5"/>
      <c r="M7" s="1"/>
    </row>
    <row r="8" spans="1:15" s="16" customFormat="1" ht="17.25" customHeight="1" x14ac:dyDescent="0.2">
      <c r="B8" s="22">
        <v>4</v>
      </c>
      <c r="C8" s="3"/>
      <c r="D8" s="4"/>
      <c r="E8" s="3"/>
      <c r="F8" s="3"/>
      <c r="G8" s="3"/>
      <c r="H8" s="4"/>
      <c r="I8" s="4"/>
      <c r="J8" s="4"/>
      <c r="K8" s="3"/>
      <c r="L8" s="5"/>
      <c r="M8" s="1"/>
    </row>
    <row r="9" spans="1:15" s="16" customFormat="1" ht="17.25" customHeight="1" x14ac:dyDescent="0.2">
      <c r="B9" s="22">
        <v>5</v>
      </c>
      <c r="C9" s="3"/>
      <c r="D9" s="4"/>
      <c r="E9" s="3"/>
      <c r="F9" s="3"/>
      <c r="G9" s="3"/>
      <c r="H9" s="4"/>
      <c r="I9" s="4"/>
      <c r="J9" s="4"/>
      <c r="K9" s="3"/>
      <c r="L9" s="5"/>
      <c r="M9" s="1"/>
    </row>
    <row r="10" spans="1:15" s="16" customFormat="1" ht="17.25" customHeight="1" x14ac:dyDescent="0.2">
      <c r="B10" s="22">
        <v>6</v>
      </c>
      <c r="C10" s="3"/>
      <c r="D10" s="4"/>
      <c r="E10" s="3"/>
      <c r="F10" s="3"/>
      <c r="G10" s="3"/>
      <c r="H10" s="4"/>
      <c r="I10" s="4"/>
      <c r="J10" s="4"/>
      <c r="K10" s="3"/>
      <c r="L10" s="5"/>
      <c r="M10" s="1"/>
    </row>
    <row r="11" spans="1:15" s="16" customFormat="1" ht="17.25" customHeight="1" x14ac:dyDescent="0.2">
      <c r="B11" s="22">
        <v>7</v>
      </c>
      <c r="C11" s="3"/>
      <c r="D11" s="4"/>
      <c r="E11" s="3"/>
      <c r="F11" s="3"/>
      <c r="G11" s="3"/>
      <c r="H11" s="4"/>
      <c r="I11" s="4"/>
      <c r="J11" s="4"/>
      <c r="K11" s="3"/>
      <c r="L11" s="5"/>
      <c r="M11" s="1"/>
    </row>
    <row r="12" spans="1:15" s="16" customFormat="1" ht="17.25" customHeight="1" x14ac:dyDescent="0.2">
      <c r="B12" s="22">
        <v>8</v>
      </c>
      <c r="C12" s="3"/>
      <c r="D12" s="4"/>
      <c r="E12" s="3"/>
      <c r="F12" s="3"/>
      <c r="G12" s="3"/>
      <c r="H12" s="4"/>
      <c r="I12" s="4"/>
      <c r="J12" s="4"/>
      <c r="K12" s="3"/>
      <c r="L12" s="5"/>
      <c r="M12" s="1"/>
    </row>
    <row r="13" spans="1:15" s="16" customFormat="1" ht="17.25" customHeight="1" x14ac:dyDescent="0.2">
      <c r="B13" s="22">
        <v>9</v>
      </c>
      <c r="C13" s="3"/>
      <c r="D13" s="4"/>
      <c r="E13" s="3"/>
      <c r="F13" s="3"/>
      <c r="G13" s="3"/>
      <c r="H13" s="4"/>
      <c r="I13" s="4"/>
      <c r="J13" s="4"/>
      <c r="K13" s="3"/>
      <c r="L13" s="5"/>
      <c r="M13" s="1"/>
    </row>
    <row r="14" spans="1:15" s="16" customFormat="1" ht="17.25" customHeight="1" x14ac:dyDescent="0.2">
      <c r="B14" s="22">
        <v>10</v>
      </c>
      <c r="C14" s="3"/>
      <c r="D14" s="4"/>
      <c r="E14" s="3"/>
      <c r="F14" s="3"/>
      <c r="G14" s="3"/>
      <c r="H14" s="4"/>
      <c r="I14" s="4"/>
      <c r="J14" s="4"/>
      <c r="K14" s="3"/>
      <c r="L14" s="5"/>
      <c r="M14" s="1"/>
    </row>
    <row r="15" spans="1:15" s="16" customFormat="1" ht="17.25" customHeight="1" x14ac:dyDescent="0.2">
      <c r="B15" s="22">
        <v>11</v>
      </c>
      <c r="C15" s="3"/>
      <c r="D15" s="4"/>
      <c r="E15" s="3"/>
      <c r="F15" s="3"/>
      <c r="G15" s="3"/>
      <c r="H15" s="4"/>
      <c r="I15" s="4"/>
      <c r="J15" s="4"/>
      <c r="K15" s="3"/>
      <c r="L15" s="5"/>
      <c r="M15" s="1"/>
    </row>
    <row r="16" spans="1:15" s="16" customFormat="1" ht="17.25" customHeight="1" x14ac:dyDescent="0.2">
      <c r="B16" s="22">
        <v>12</v>
      </c>
      <c r="C16" s="3"/>
      <c r="D16" s="4"/>
      <c r="E16" s="3"/>
      <c r="F16" s="3"/>
      <c r="G16" s="3"/>
      <c r="H16" s="4"/>
      <c r="I16" s="4"/>
      <c r="J16" s="4"/>
      <c r="K16" s="3"/>
      <c r="L16" s="5"/>
      <c r="M16" s="1"/>
    </row>
    <row r="17" spans="2:13" s="16" customFormat="1" ht="17.25" customHeight="1" x14ac:dyDescent="0.2">
      <c r="B17" s="22">
        <v>13</v>
      </c>
      <c r="C17" s="3"/>
      <c r="D17" s="4"/>
      <c r="E17" s="3"/>
      <c r="F17" s="3"/>
      <c r="G17" s="3"/>
      <c r="H17" s="4"/>
      <c r="I17" s="4"/>
      <c r="J17" s="4"/>
      <c r="K17" s="3"/>
      <c r="L17" s="5"/>
      <c r="M17" s="1"/>
    </row>
    <row r="18" spans="2:13" s="16" customFormat="1" ht="17.25" customHeight="1" x14ac:dyDescent="0.2">
      <c r="B18" s="22">
        <v>14</v>
      </c>
      <c r="C18" s="3"/>
      <c r="D18" s="4"/>
      <c r="E18" s="3"/>
      <c r="F18" s="3"/>
      <c r="G18" s="3"/>
      <c r="H18" s="4"/>
      <c r="I18" s="4"/>
      <c r="J18" s="4"/>
      <c r="K18" s="3"/>
      <c r="L18" s="5"/>
      <c r="M18" s="1"/>
    </row>
    <row r="19" spans="2:13" s="16" customFormat="1" ht="17.25" customHeight="1" x14ac:dyDescent="0.2">
      <c r="B19" s="22">
        <v>15</v>
      </c>
      <c r="C19" s="3"/>
      <c r="D19" s="4"/>
      <c r="E19" s="3"/>
      <c r="F19" s="3"/>
      <c r="G19" s="3"/>
      <c r="H19" s="4"/>
      <c r="I19" s="4"/>
      <c r="J19" s="4"/>
      <c r="K19" s="3"/>
      <c r="L19" s="5"/>
      <c r="M19" s="1"/>
    </row>
    <row r="20" spans="2:13" s="16" customFormat="1" ht="17.25" customHeight="1" x14ac:dyDescent="0.2">
      <c r="B20" s="22">
        <v>16</v>
      </c>
      <c r="C20" s="3"/>
      <c r="D20" s="4"/>
      <c r="E20" s="3"/>
      <c r="F20" s="3"/>
      <c r="G20" s="3"/>
      <c r="H20" s="4"/>
      <c r="I20" s="4"/>
      <c r="J20" s="4"/>
      <c r="K20" s="3"/>
      <c r="L20" s="5"/>
      <c r="M20" s="1"/>
    </row>
    <row r="21" spans="2:13" s="16" customFormat="1" ht="17.25" customHeight="1" x14ac:dyDescent="0.2">
      <c r="B21" s="22">
        <v>17</v>
      </c>
      <c r="C21" s="3"/>
      <c r="D21" s="4"/>
      <c r="E21" s="3"/>
      <c r="F21" s="3"/>
      <c r="G21" s="3"/>
      <c r="H21" s="4"/>
      <c r="I21" s="4"/>
      <c r="J21" s="4"/>
      <c r="K21" s="3"/>
      <c r="L21" s="5"/>
      <c r="M21" s="1"/>
    </row>
    <row r="22" spans="2:13" s="16" customFormat="1" ht="17.25" customHeight="1" x14ac:dyDescent="0.2">
      <c r="B22" s="22">
        <v>18</v>
      </c>
      <c r="C22" s="3"/>
      <c r="D22" s="4"/>
      <c r="E22" s="3"/>
      <c r="F22" s="3"/>
      <c r="G22" s="3"/>
      <c r="H22" s="4"/>
      <c r="I22" s="4"/>
      <c r="J22" s="4"/>
      <c r="K22" s="3"/>
      <c r="L22" s="5"/>
      <c r="M22" s="1"/>
    </row>
    <row r="23" spans="2:13" s="16" customFormat="1" ht="17.25" customHeight="1" x14ac:dyDescent="0.2">
      <c r="B23" s="22">
        <v>19</v>
      </c>
      <c r="C23" s="3"/>
      <c r="D23" s="4"/>
      <c r="E23" s="3"/>
      <c r="F23" s="3"/>
      <c r="G23" s="3"/>
      <c r="H23" s="4"/>
      <c r="I23" s="4"/>
      <c r="J23" s="4"/>
      <c r="K23" s="3"/>
      <c r="L23" s="5"/>
      <c r="M23" s="1"/>
    </row>
    <row r="24" spans="2:13" s="16" customFormat="1" ht="17.25" customHeight="1" x14ac:dyDescent="0.2">
      <c r="B24" s="22">
        <v>20</v>
      </c>
      <c r="C24" s="3"/>
      <c r="D24" s="4"/>
      <c r="E24" s="3"/>
      <c r="F24" s="3"/>
      <c r="G24" s="3"/>
      <c r="H24" s="4"/>
      <c r="I24" s="4"/>
      <c r="J24" s="4"/>
      <c r="K24" s="3"/>
      <c r="L24" s="5"/>
      <c r="M24" s="1"/>
    </row>
    <row r="25" spans="2:13" s="16" customFormat="1" ht="17.25" customHeight="1" x14ac:dyDescent="0.2">
      <c r="B25" s="22">
        <v>21</v>
      </c>
      <c r="C25" s="3"/>
      <c r="D25" s="4"/>
      <c r="E25" s="3"/>
      <c r="F25" s="3"/>
      <c r="G25" s="3"/>
      <c r="H25" s="4"/>
      <c r="I25" s="4"/>
      <c r="J25" s="4"/>
      <c r="K25" s="3"/>
      <c r="L25" s="5"/>
      <c r="M25" s="1"/>
    </row>
    <row r="26" spans="2:13" s="16" customFormat="1" ht="17.25" customHeight="1" x14ac:dyDescent="0.2">
      <c r="B26" s="22">
        <v>22</v>
      </c>
      <c r="C26" s="3"/>
      <c r="D26" s="4"/>
      <c r="E26" s="3"/>
      <c r="F26" s="3"/>
      <c r="G26" s="3"/>
      <c r="H26" s="4"/>
      <c r="I26" s="4"/>
      <c r="J26" s="4"/>
      <c r="K26" s="3"/>
      <c r="L26" s="5"/>
      <c r="M26" s="1"/>
    </row>
    <row r="27" spans="2:13" s="16" customFormat="1" ht="17.25" customHeight="1" x14ac:dyDescent="0.2">
      <c r="B27" s="22">
        <v>23</v>
      </c>
      <c r="C27" s="3"/>
      <c r="D27" s="4"/>
      <c r="E27" s="3"/>
      <c r="F27" s="3"/>
      <c r="G27" s="3"/>
      <c r="H27" s="4"/>
      <c r="I27" s="4"/>
      <c r="J27" s="4"/>
      <c r="K27" s="3"/>
      <c r="L27" s="5"/>
      <c r="M27" s="1"/>
    </row>
    <row r="28" spans="2:13" s="16" customFormat="1" ht="17.25" customHeight="1" x14ac:dyDescent="0.2">
      <c r="B28" s="22">
        <v>24</v>
      </c>
      <c r="C28" s="3"/>
      <c r="D28" s="4"/>
      <c r="E28" s="3"/>
      <c r="F28" s="3"/>
      <c r="G28" s="3"/>
      <c r="H28" s="4"/>
      <c r="I28" s="4"/>
      <c r="J28" s="4"/>
      <c r="K28" s="3"/>
      <c r="L28" s="5"/>
      <c r="M28" s="1"/>
    </row>
    <row r="29" spans="2:13" s="16" customFormat="1" ht="17.25" customHeight="1" x14ac:dyDescent="0.2">
      <c r="B29" s="22">
        <v>25</v>
      </c>
      <c r="C29" s="3"/>
      <c r="D29" s="4"/>
      <c r="E29" s="3"/>
      <c r="F29" s="3"/>
      <c r="G29" s="3"/>
      <c r="H29" s="4"/>
      <c r="I29" s="4"/>
      <c r="J29" s="4"/>
      <c r="K29" s="3"/>
      <c r="L29" s="5"/>
      <c r="M29" s="1"/>
    </row>
    <row r="30" spans="2:13" s="16" customFormat="1" ht="8.25" customHeight="1" x14ac:dyDescent="0.2"/>
    <row r="31" spans="2:13" x14ac:dyDescent="0.2">
      <c r="C31" s="23" t="s">
        <v>7</v>
      </c>
      <c r="E31" s="23"/>
      <c r="F31" s="23"/>
      <c r="G31" s="23"/>
    </row>
    <row r="32" spans="2:13" ht="15.75" x14ac:dyDescent="0.25">
      <c r="C32" s="24" t="s">
        <v>45</v>
      </c>
      <c r="E32" s="23"/>
      <c r="F32" s="23"/>
      <c r="G32" s="23"/>
    </row>
    <row r="33" spans="3:16" ht="18" x14ac:dyDescent="0.25">
      <c r="C33" s="24" t="s">
        <v>54</v>
      </c>
      <c r="E33" s="23"/>
      <c r="F33" s="23"/>
      <c r="G33" s="23"/>
    </row>
    <row r="34" spans="3:16" x14ac:dyDescent="0.2">
      <c r="C34" s="24" t="s">
        <v>56</v>
      </c>
      <c r="E34" s="23"/>
      <c r="F34" s="23"/>
      <c r="G34" s="23"/>
    </row>
    <row r="35" spans="3:16" ht="18" x14ac:dyDescent="0.25">
      <c r="C35" s="29" t="str">
        <f>"ב-"&amp;P35&amp;" מבין תאי הכותרת חסר נתון"</f>
        <v>ב-3 מבין תאי הכותרת חסר נתון</v>
      </c>
      <c r="D35" s="30"/>
      <c r="E35" s="23"/>
      <c r="F35" s="23"/>
      <c r="G35" s="23"/>
      <c r="P35" s="31">
        <f>3-SUBTOTAL(3,K2,I2,G2)</f>
        <v>3</v>
      </c>
    </row>
    <row r="36" spans="3:16" ht="18" x14ac:dyDescent="0.25">
      <c r="C36" s="29" t="str">
        <f>"ב-"&amp;P36&amp;" תאים טרם הזנת נתון"</f>
        <v>ב-250 תאים טרם הזנת נתון</v>
      </c>
      <c r="P36" s="31">
        <f>250-SUBTOTAL(3,C5:L29)</f>
        <v>250</v>
      </c>
    </row>
    <row r="38" spans="3:16" x14ac:dyDescent="0.2">
      <c r="C38" s="25" t="s">
        <v>3</v>
      </c>
      <c r="D38" s="26"/>
      <c r="E38" s="25"/>
      <c r="F38" s="25"/>
      <c r="G38" s="25"/>
      <c r="H38" s="25"/>
      <c r="I38" s="27"/>
      <c r="J38" s="28" t="s">
        <v>8</v>
      </c>
      <c r="K38" s="32"/>
      <c r="L38" s="33"/>
    </row>
  </sheetData>
  <sheetProtection password="CCF3" sheet="1" objects="1" scenarios="1"/>
  <protectedRanges>
    <protectedRange sqref="K2 C5:L29" name="טווח5"/>
  </protectedRanges>
  <mergeCells count="1">
    <mergeCell ref="K38:L38"/>
  </mergeCells>
  <phoneticPr fontId="2" type="noConversion"/>
  <conditionalFormatting sqref="C35">
    <cfRule type="expression" dxfId="1" priority="3">
      <formula>$P$35=0</formula>
    </cfRule>
  </conditionalFormatting>
  <conditionalFormatting sqref="C36">
    <cfRule type="expression" dxfId="0" priority="1">
      <formula>" $P$35=0"</formula>
    </cfRule>
  </conditionalFormatting>
  <dataValidations count="9">
    <dataValidation allowBlank="1" showInputMessage="1" showErrorMessage="1" prompt="הסכום כפי שמופיע בשומה (אם נקוב בדולר יש לתרגם לש&quot;ח)" sqref="L5:L29"/>
    <dataValidation type="date" allowBlank="1" showInputMessage="1" showErrorMessage="1" promptTitle="הערה:" prompt="יש להזין תאריך בצורה DD/MM/YY" sqref="C5:C29">
      <formula1>41422</formula1>
      <formula2>43465</formula2>
    </dataValidation>
    <dataValidation type="list" allowBlank="1" showInputMessage="1" showErrorMessage="1" promptTitle="הערה:" prompt="לבחור מתוך הרשימה" sqref="K2">
      <formula1>"צפון, דרום, מרכז, ירושלים, איו""ש"</formula1>
    </dataValidation>
    <dataValidation type="list" allowBlank="1" showInputMessage="1" showErrorMessage="1" promptTitle="הערה:" prompt="יש להזין כן או לא" sqref="F5:G29 K5:K29">
      <formula1>"כן, לא"</formula1>
    </dataValidation>
    <dataValidation type="list" allowBlank="1" showInputMessage="1" showErrorMessage="1" prompt="יש לבחור מרשימה  בלחיצה על החץ משמאל לתא. " sqref="H5:H29">
      <formula1>" משרד ממשלתי /רשות ממשלתית/רשות מוניציפאלית,חברה ציבורית / לקוח עסקי, בית משפט (מומחה אשר מונה בידי בית המשפט), מוסד פיננסי,לקוח פרטי"</formula1>
    </dataValidation>
    <dataValidation type="whole" operator="greaterThan" allowBlank="1" showInputMessage="1" showErrorMessage="1" sqref="I2">
      <formula1>0</formula1>
    </dataValidation>
    <dataValidation type="list" allowBlank="1" showInputMessage="1" showErrorMessage="1" promptTitle="הערה:" prompt="לבחור מתוך הרשימה" sqref="E5:E29">
      <formula1>"חיפה והצפון, ב""ש והדרום, ת""א והמרכז, ירושלים וסביבתה, יו""ש"</formula1>
    </dataValidation>
    <dataValidation type="list" allowBlank="1" showInputMessage="1" showErrorMessage="1" prompt="יש לבחור מרשימה  (בלחיצה על החץ משמאל לתא). " sqref="J5:J29">
      <formula1>"בדיקת היבטי מיסוי,בדיקת כדאיות כלכלית/סבירות עסקה,בטוחה לבנק, דיירות מוגנת, דמי שמוש/שכירות,היטל השבחה, הפקעה,התחדשות עירונית, חליפין,טבלת איזון ו/או הקצאה, טבלת שווי, פינויים,פיצויים לפי סעיף 197, קומבינציה, שווי שוק,שינוי ייעוד וניצול , דמי הסכמה "</formula1>
    </dataValidation>
    <dataValidation type="list" allowBlank="1" showInputMessage="1" showErrorMessage="1" prompt="יש לבחור מהרשימה בלחיצה על החץ משמאל לתא. " sqref="I5:I29">
      <formula1>"אולם/גן אירועים,אטרקציה בידור ופנאי,בית אבות/דיור מוגן,בית עלמין,חניון,מוסד/בנייני ציבור,מגורים,מחצבה/מטמנת אשפה,מלונאות/נופש,מסחר/משרדים,מתקני דלק/גז/סולארי,מתקנים הנדסיים ותשתיות,קרקע שאינה מתוכננת/ שמורת טבע/ חקלאי,שפ""פ/ שצ""פ,תעשייה/מלאכה/אחסנה"</formula1>
    </dataValidation>
  </dataValidations>
  <pageMargins left="0" right="0" top="0" bottom="0" header="0" footer="0"/>
  <pageSetup scale="9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rightToLeft="1" workbookViewId="0">
      <pane ySplit="3" topLeftCell="A4" activePane="bottomLeft" state="frozen"/>
      <selection pane="bottomLeft" activeCell="H9" sqref="H9"/>
    </sheetView>
  </sheetViews>
  <sheetFormatPr defaultRowHeight="12.75" x14ac:dyDescent="0.2"/>
  <cols>
    <col min="3" max="3" width="10.140625" bestFit="1" customWidth="1"/>
    <col min="6" max="6" width="14.140625" customWidth="1"/>
    <col min="7" max="7" width="13.28515625" customWidth="1"/>
    <col min="8" max="8" width="22" customWidth="1"/>
    <col min="9" max="9" width="12.85546875" customWidth="1"/>
    <col min="10" max="10" width="15.85546875" customWidth="1"/>
    <col min="11" max="11" width="16.42578125" customWidth="1"/>
    <col min="12" max="12" width="12" bestFit="1" customWidth="1"/>
    <col min="13" max="13" width="18.42578125" customWidth="1"/>
  </cols>
  <sheetData>
    <row r="1" spans="1:13" ht="25.5" x14ac:dyDescent="0.2">
      <c r="A1" s="6"/>
      <c r="B1" s="15" t="s">
        <v>40</v>
      </c>
      <c r="C1" s="16"/>
      <c r="D1" s="16"/>
      <c r="E1" s="16"/>
      <c r="F1" s="17" t="s">
        <v>59</v>
      </c>
      <c r="G1" s="2" t="s">
        <v>46</v>
      </c>
      <c r="H1" s="18" t="s">
        <v>60</v>
      </c>
      <c r="I1" s="2">
        <v>99999</v>
      </c>
      <c r="J1" s="18" t="s">
        <v>44</v>
      </c>
      <c r="K1" s="10" t="s">
        <v>47</v>
      </c>
      <c r="L1" s="19"/>
      <c r="M1" s="19"/>
    </row>
    <row r="2" spans="1:13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76.5" x14ac:dyDescent="0.2">
      <c r="A3" s="17"/>
      <c r="B3" s="20" t="s">
        <v>1</v>
      </c>
      <c r="C3" s="21" t="s">
        <v>43</v>
      </c>
      <c r="D3" s="20" t="s">
        <v>4</v>
      </c>
      <c r="E3" s="21" t="s">
        <v>41</v>
      </c>
      <c r="F3" s="21" t="s">
        <v>52</v>
      </c>
      <c r="G3" s="21" t="s">
        <v>53</v>
      </c>
      <c r="H3" s="20" t="s">
        <v>34</v>
      </c>
      <c r="I3" s="20" t="s">
        <v>5</v>
      </c>
      <c r="J3" s="20" t="s">
        <v>6</v>
      </c>
      <c r="K3" s="21" t="s">
        <v>42</v>
      </c>
      <c r="L3" s="20" t="s">
        <v>2</v>
      </c>
      <c r="M3" s="20" t="s">
        <v>0</v>
      </c>
    </row>
    <row r="4" spans="1:13" ht="25.5" x14ac:dyDescent="0.2">
      <c r="A4" s="16"/>
      <c r="B4" s="22">
        <v>1</v>
      </c>
      <c r="C4" s="7">
        <v>41579</v>
      </c>
      <c r="D4" s="8" t="s">
        <v>10</v>
      </c>
      <c r="E4" s="3" t="s">
        <v>57</v>
      </c>
      <c r="F4" s="3" t="s">
        <v>48</v>
      </c>
      <c r="G4" s="3" t="s">
        <v>49</v>
      </c>
      <c r="H4" s="8" t="s">
        <v>39</v>
      </c>
      <c r="I4" s="8" t="s">
        <v>9</v>
      </c>
      <c r="J4" s="8" t="s">
        <v>11</v>
      </c>
      <c r="K4" s="3" t="s">
        <v>48</v>
      </c>
      <c r="L4" s="9">
        <v>5000000</v>
      </c>
      <c r="M4" s="1"/>
    </row>
    <row r="5" spans="1:13" ht="25.5" x14ac:dyDescent="0.2">
      <c r="A5" s="16"/>
      <c r="B5" s="22">
        <v>2</v>
      </c>
      <c r="C5" s="7">
        <v>41565</v>
      </c>
      <c r="D5" s="8" t="s">
        <v>13</v>
      </c>
      <c r="E5" s="3" t="s">
        <v>57</v>
      </c>
      <c r="F5" s="3" t="s">
        <v>49</v>
      </c>
      <c r="G5" s="3" t="s">
        <v>49</v>
      </c>
      <c r="H5" s="8" t="s">
        <v>39</v>
      </c>
      <c r="I5" s="8" t="s">
        <v>12</v>
      </c>
      <c r="J5" s="8" t="s">
        <v>14</v>
      </c>
      <c r="K5" s="3" t="s">
        <v>48</v>
      </c>
      <c r="L5" s="9">
        <v>5000000</v>
      </c>
      <c r="M5" s="1"/>
    </row>
    <row r="6" spans="1:13" ht="25.5" x14ac:dyDescent="0.2">
      <c r="A6" s="16"/>
      <c r="B6" s="22">
        <v>3</v>
      </c>
      <c r="C6" s="7">
        <v>41551</v>
      </c>
      <c r="D6" s="8" t="s">
        <v>15</v>
      </c>
      <c r="E6" s="3" t="s">
        <v>57</v>
      </c>
      <c r="F6" s="3" t="s">
        <v>49</v>
      </c>
      <c r="G6" s="3" t="s">
        <v>48</v>
      </c>
      <c r="H6" s="8" t="s">
        <v>39</v>
      </c>
      <c r="I6" s="8" t="s">
        <v>35</v>
      </c>
      <c r="J6" s="8" t="s">
        <v>31</v>
      </c>
      <c r="K6" s="3" t="s">
        <v>49</v>
      </c>
      <c r="L6" s="9">
        <v>5000000</v>
      </c>
      <c r="M6" s="1"/>
    </row>
    <row r="7" spans="1:13" ht="25.5" x14ac:dyDescent="0.2">
      <c r="A7" s="16"/>
      <c r="B7" s="22">
        <v>4</v>
      </c>
      <c r="C7" s="7">
        <v>41537</v>
      </c>
      <c r="D7" s="8" t="s">
        <v>10</v>
      </c>
      <c r="E7" s="3" t="s">
        <v>57</v>
      </c>
      <c r="F7" s="3" t="s">
        <v>49</v>
      </c>
      <c r="G7" s="3" t="s">
        <v>49</v>
      </c>
      <c r="H7" s="8" t="s">
        <v>38</v>
      </c>
      <c r="I7" s="8" t="s">
        <v>16</v>
      </c>
      <c r="J7" s="8" t="s">
        <v>14</v>
      </c>
      <c r="K7" s="3" t="s">
        <v>48</v>
      </c>
      <c r="L7" s="9">
        <v>5000000</v>
      </c>
      <c r="M7" s="1"/>
    </row>
    <row r="8" spans="1:13" ht="25.5" x14ac:dyDescent="0.2">
      <c r="A8" s="16"/>
      <c r="B8" s="22">
        <v>5</v>
      </c>
      <c r="C8" s="7">
        <v>42767</v>
      </c>
      <c r="D8" s="8" t="s">
        <v>18</v>
      </c>
      <c r="E8" s="3" t="s">
        <v>57</v>
      </c>
      <c r="F8" s="3" t="s">
        <v>49</v>
      </c>
      <c r="G8" s="3" t="s">
        <v>49</v>
      </c>
      <c r="H8" s="8" t="s">
        <v>37</v>
      </c>
      <c r="I8" s="8" t="s">
        <v>17</v>
      </c>
      <c r="J8" s="8" t="s">
        <v>19</v>
      </c>
      <c r="K8" s="3" t="s">
        <v>48</v>
      </c>
      <c r="L8" s="9">
        <v>12000000</v>
      </c>
      <c r="M8" s="1"/>
    </row>
    <row r="9" spans="1:13" ht="25.5" x14ac:dyDescent="0.2">
      <c r="A9" s="16"/>
      <c r="B9" s="22">
        <v>6</v>
      </c>
      <c r="C9" s="7">
        <v>42741</v>
      </c>
      <c r="D9" s="8" t="s">
        <v>15</v>
      </c>
      <c r="E9" s="3" t="s">
        <v>57</v>
      </c>
      <c r="F9" s="3" t="s">
        <v>49</v>
      </c>
      <c r="G9" s="3" t="s">
        <v>49</v>
      </c>
      <c r="H9" s="8" t="s">
        <v>22</v>
      </c>
      <c r="I9" s="8" t="s">
        <v>20</v>
      </c>
      <c r="J9" s="8" t="s">
        <v>21</v>
      </c>
      <c r="K9" s="3" t="s">
        <v>48</v>
      </c>
      <c r="L9" s="9">
        <v>5000000</v>
      </c>
      <c r="M9" s="1"/>
    </row>
    <row r="10" spans="1:13" ht="25.5" x14ac:dyDescent="0.2">
      <c r="A10" s="16"/>
      <c r="B10" s="22">
        <v>7</v>
      </c>
      <c r="C10" s="7">
        <v>42715</v>
      </c>
      <c r="D10" s="8" t="s">
        <v>10</v>
      </c>
      <c r="E10" s="3" t="s">
        <v>57</v>
      </c>
      <c r="F10" s="3" t="s">
        <v>49</v>
      </c>
      <c r="G10" s="3" t="s">
        <v>49</v>
      </c>
      <c r="H10" s="8" t="s">
        <v>38</v>
      </c>
      <c r="I10" s="8" t="s">
        <v>23</v>
      </c>
      <c r="J10" s="8" t="s">
        <v>11</v>
      </c>
      <c r="K10" s="3" t="s">
        <v>48</v>
      </c>
      <c r="L10" s="9">
        <v>1298700</v>
      </c>
      <c r="M10" s="1"/>
    </row>
    <row r="11" spans="1:13" ht="25.5" x14ac:dyDescent="0.2">
      <c r="A11" s="16"/>
      <c r="B11" s="22">
        <v>8</v>
      </c>
      <c r="C11" s="7">
        <v>42689</v>
      </c>
      <c r="D11" s="8" t="s">
        <v>18</v>
      </c>
      <c r="E11" s="3" t="s">
        <v>57</v>
      </c>
      <c r="F11" s="3" t="s">
        <v>49</v>
      </c>
      <c r="G11" s="3" t="s">
        <v>49</v>
      </c>
      <c r="H11" s="8" t="s">
        <v>25</v>
      </c>
      <c r="I11" s="8" t="s">
        <v>9</v>
      </c>
      <c r="J11" s="8" t="s">
        <v>24</v>
      </c>
      <c r="K11" s="3" t="s">
        <v>48</v>
      </c>
      <c r="L11" s="9">
        <v>5000000</v>
      </c>
      <c r="M11" s="1"/>
    </row>
    <row r="12" spans="1:13" ht="25.5" x14ac:dyDescent="0.2">
      <c r="A12" s="16"/>
      <c r="B12" s="22">
        <v>9</v>
      </c>
      <c r="C12" s="7">
        <v>42663</v>
      </c>
      <c r="D12" s="8" t="s">
        <v>15</v>
      </c>
      <c r="E12" s="3" t="s">
        <v>57</v>
      </c>
      <c r="F12" s="3" t="s">
        <v>49</v>
      </c>
      <c r="G12" s="3" t="s">
        <v>49</v>
      </c>
      <c r="H12" s="8" t="s">
        <v>25</v>
      </c>
      <c r="I12" s="8" t="s">
        <v>26</v>
      </c>
      <c r="J12" s="8" t="s">
        <v>27</v>
      </c>
      <c r="K12" s="3" t="s">
        <v>48</v>
      </c>
      <c r="L12" s="9">
        <v>5000000</v>
      </c>
      <c r="M12" s="1"/>
    </row>
    <row r="13" spans="1:13" ht="25.5" x14ac:dyDescent="0.2">
      <c r="A13" s="16"/>
      <c r="B13" s="22">
        <v>10</v>
      </c>
      <c r="C13" s="7">
        <v>42637</v>
      </c>
      <c r="D13" s="8" t="s">
        <v>10</v>
      </c>
      <c r="E13" s="3" t="s">
        <v>57</v>
      </c>
      <c r="F13" s="3" t="s">
        <v>49</v>
      </c>
      <c r="G13" s="3" t="s">
        <v>49</v>
      </c>
      <c r="H13" s="8" t="s">
        <v>22</v>
      </c>
      <c r="I13" s="8" t="s">
        <v>62</v>
      </c>
      <c r="J13" s="8" t="s">
        <v>27</v>
      </c>
      <c r="K13" s="3" t="s">
        <v>48</v>
      </c>
      <c r="L13" s="9">
        <v>120000</v>
      </c>
      <c r="M13" s="1"/>
    </row>
    <row r="14" spans="1:13" ht="25.5" x14ac:dyDescent="0.2">
      <c r="A14" s="16"/>
      <c r="B14" s="22">
        <v>11</v>
      </c>
      <c r="C14" s="7">
        <v>42611</v>
      </c>
      <c r="D14" s="8" t="s">
        <v>18</v>
      </c>
      <c r="E14" s="3" t="s">
        <v>57</v>
      </c>
      <c r="F14" s="3" t="s">
        <v>49</v>
      </c>
      <c r="G14" s="3" t="s">
        <v>49</v>
      </c>
      <c r="H14" s="8" t="s">
        <v>22</v>
      </c>
      <c r="I14" s="8" t="s">
        <v>28</v>
      </c>
      <c r="J14" s="8" t="s">
        <v>29</v>
      </c>
      <c r="K14" s="3" t="s">
        <v>48</v>
      </c>
      <c r="L14" s="9">
        <v>5000000</v>
      </c>
      <c r="M14" s="1"/>
    </row>
    <row r="15" spans="1:13" ht="51" x14ac:dyDescent="0.2">
      <c r="A15" s="16"/>
      <c r="B15" s="22">
        <v>12</v>
      </c>
      <c r="C15" s="7">
        <v>42585</v>
      </c>
      <c r="D15" s="8" t="s">
        <v>15</v>
      </c>
      <c r="E15" s="3" t="s">
        <v>57</v>
      </c>
      <c r="F15" s="3" t="s">
        <v>49</v>
      </c>
      <c r="G15" s="3" t="s">
        <v>49</v>
      </c>
      <c r="H15" s="8" t="s">
        <v>22</v>
      </c>
      <c r="I15" s="8" t="s">
        <v>61</v>
      </c>
      <c r="J15" s="8" t="s">
        <v>30</v>
      </c>
      <c r="K15" s="3" t="s">
        <v>48</v>
      </c>
      <c r="L15" s="9">
        <v>5000000</v>
      </c>
      <c r="M15" s="1"/>
    </row>
    <row r="16" spans="1:13" ht="25.5" x14ac:dyDescent="0.2">
      <c r="A16" s="16"/>
      <c r="B16" s="22">
        <v>13</v>
      </c>
      <c r="C16" s="7">
        <v>42559</v>
      </c>
      <c r="D16" s="8" t="s">
        <v>10</v>
      </c>
      <c r="E16" s="3" t="s">
        <v>57</v>
      </c>
      <c r="F16" s="3" t="s">
        <v>49</v>
      </c>
      <c r="G16" s="3" t="s">
        <v>49</v>
      </c>
      <c r="H16" s="8" t="s">
        <v>22</v>
      </c>
      <c r="I16" s="4" t="s">
        <v>28</v>
      </c>
      <c r="J16" s="8" t="s">
        <v>19</v>
      </c>
      <c r="K16" s="3" t="s">
        <v>48</v>
      </c>
      <c r="L16" s="9">
        <v>5000000</v>
      </c>
      <c r="M16" s="1"/>
    </row>
    <row r="17" spans="1:13" ht="25.5" x14ac:dyDescent="0.2">
      <c r="A17" s="16"/>
      <c r="B17" s="22">
        <v>14</v>
      </c>
      <c r="C17" s="7">
        <v>42533</v>
      </c>
      <c r="D17" s="8" t="s">
        <v>51</v>
      </c>
      <c r="E17" s="3" t="s">
        <v>57</v>
      </c>
      <c r="F17" s="3" t="s">
        <v>49</v>
      </c>
      <c r="G17" s="3" t="s">
        <v>49</v>
      </c>
      <c r="H17" s="8" t="s">
        <v>22</v>
      </c>
      <c r="I17" s="8" t="s">
        <v>12</v>
      </c>
      <c r="J17" s="8" t="s">
        <v>36</v>
      </c>
      <c r="K17" s="3" t="s">
        <v>48</v>
      </c>
      <c r="L17" s="9">
        <v>5000000</v>
      </c>
      <c r="M17" s="1"/>
    </row>
    <row r="18" spans="1:13" ht="25.5" x14ac:dyDescent="0.2">
      <c r="A18" s="16"/>
      <c r="B18" s="22">
        <v>15</v>
      </c>
      <c r="C18" s="7">
        <v>42507</v>
      </c>
      <c r="D18" s="8" t="s">
        <v>55</v>
      </c>
      <c r="E18" s="3" t="s">
        <v>57</v>
      </c>
      <c r="F18" s="3" t="s">
        <v>49</v>
      </c>
      <c r="G18" s="3" t="s">
        <v>49</v>
      </c>
      <c r="H18" s="8" t="s">
        <v>22</v>
      </c>
      <c r="I18" s="8" t="s">
        <v>26</v>
      </c>
      <c r="J18" s="8" t="s">
        <v>31</v>
      </c>
      <c r="K18" s="3" t="s">
        <v>48</v>
      </c>
      <c r="L18" s="9">
        <v>4000000</v>
      </c>
      <c r="M18" s="1"/>
    </row>
    <row r="19" spans="1:13" ht="25.5" x14ac:dyDescent="0.2">
      <c r="A19" s="16"/>
      <c r="B19" s="22">
        <v>16</v>
      </c>
      <c r="C19" s="7">
        <v>42481</v>
      </c>
      <c r="D19" s="8" t="s">
        <v>10</v>
      </c>
      <c r="E19" s="3" t="s">
        <v>57</v>
      </c>
      <c r="F19" s="3" t="s">
        <v>49</v>
      </c>
      <c r="G19" s="3" t="s">
        <v>49</v>
      </c>
      <c r="H19" s="8" t="s">
        <v>22</v>
      </c>
      <c r="I19" s="8" t="s">
        <v>20</v>
      </c>
      <c r="J19" s="8" t="s">
        <v>31</v>
      </c>
      <c r="K19" s="3" t="s">
        <v>48</v>
      </c>
      <c r="L19" s="9">
        <v>5000000</v>
      </c>
      <c r="M19" s="1"/>
    </row>
    <row r="20" spans="1:13" ht="25.5" x14ac:dyDescent="0.2">
      <c r="A20" s="16"/>
      <c r="B20" s="22">
        <v>17</v>
      </c>
      <c r="C20" s="7">
        <v>42455</v>
      </c>
      <c r="D20" s="8" t="s">
        <v>18</v>
      </c>
      <c r="E20" s="3" t="s">
        <v>57</v>
      </c>
      <c r="F20" s="3" t="s">
        <v>49</v>
      </c>
      <c r="G20" s="3" t="s">
        <v>49</v>
      </c>
      <c r="H20" s="8" t="s">
        <v>22</v>
      </c>
      <c r="I20" s="8" t="s">
        <v>23</v>
      </c>
      <c r="J20" s="8" t="s">
        <v>31</v>
      </c>
      <c r="K20" s="3" t="s">
        <v>48</v>
      </c>
      <c r="L20" s="9">
        <v>5000000</v>
      </c>
      <c r="M20" s="1"/>
    </row>
    <row r="21" spans="1:13" ht="25.5" x14ac:dyDescent="0.2">
      <c r="A21" s="16"/>
      <c r="B21" s="22">
        <v>18</v>
      </c>
      <c r="C21" s="7">
        <v>42429</v>
      </c>
      <c r="D21" s="8" t="s">
        <v>15</v>
      </c>
      <c r="E21" s="3" t="s">
        <v>57</v>
      </c>
      <c r="F21" s="3" t="s">
        <v>49</v>
      </c>
      <c r="G21" s="3" t="s">
        <v>49</v>
      </c>
      <c r="H21" s="8" t="s">
        <v>22</v>
      </c>
      <c r="I21" s="8" t="s">
        <v>9</v>
      </c>
      <c r="J21" s="8" t="s">
        <v>31</v>
      </c>
      <c r="K21" s="3" t="s">
        <v>48</v>
      </c>
      <c r="L21" s="9">
        <v>5000000</v>
      </c>
      <c r="M21" s="1"/>
    </row>
    <row r="22" spans="1:13" ht="25.5" x14ac:dyDescent="0.2">
      <c r="A22" s="16"/>
      <c r="B22" s="22">
        <v>19</v>
      </c>
      <c r="C22" s="7">
        <v>42403</v>
      </c>
      <c r="D22" s="8" t="s">
        <v>50</v>
      </c>
      <c r="E22" s="3" t="s">
        <v>58</v>
      </c>
      <c r="F22" s="3" t="s">
        <v>49</v>
      </c>
      <c r="G22" s="3" t="s">
        <v>48</v>
      </c>
      <c r="H22" s="8" t="s">
        <v>22</v>
      </c>
      <c r="I22" s="8" t="s">
        <v>9</v>
      </c>
      <c r="J22" s="8" t="s">
        <v>19</v>
      </c>
      <c r="K22" s="3" t="s">
        <v>49</v>
      </c>
      <c r="L22" s="9">
        <v>3000000</v>
      </c>
      <c r="M22" s="1"/>
    </row>
    <row r="23" spans="1:13" ht="25.5" x14ac:dyDescent="0.2">
      <c r="A23" s="16"/>
      <c r="B23" s="22">
        <v>20</v>
      </c>
      <c r="C23" s="7">
        <v>42377</v>
      </c>
      <c r="D23" s="8" t="s">
        <v>18</v>
      </c>
      <c r="E23" s="3" t="s">
        <v>57</v>
      </c>
      <c r="F23" s="3" t="s">
        <v>49</v>
      </c>
      <c r="G23" s="3" t="s">
        <v>49</v>
      </c>
      <c r="H23" s="8" t="s">
        <v>22</v>
      </c>
      <c r="I23" s="8" t="s">
        <v>9</v>
      </c>
      <c r="J23" s="8" t="s">
        <v>31</v>
      </c>
      <c r="K23" s="3" t="s">
        <v>48</v>
      </c>
      <c r="L23" s="9">
        <v>12360000</v>
      </c>
      <c r="M23" s="1"/>
    </row>
    <row r="24" spans="1:13" ht="51" x14ac:dyDescent="0.2">
      <c r="A24" s="16"/>
      <c r="B24" s="22">
        <v>21</v>
      </c>
      <c r="C24" s="7">
        <v>42351</v>
      </c>
      <c r="D24" s="8" t="s">
        <v>32</v>
      </c>
      <c r="E24" s="3" t="s">
        <v>57</v>
      </c>
      <c r="F24" s="3" t="s">
        <v>49</v>
      </c>
      <c r="G24" s="3" t="s">
        <v>49</v>
      </c>
      <c r="H24" s="8" t="s">
        <v>22</v>
      </c>
      <c r="I24" s="8" t="s">
        <v>61</v>
      </c>
      <c r="J24" s="8" t="s">
        <v>27</v>
      </c>
      <c r="K24" s="3" t="s">
        <v>48</v>
      </c>
      <c r="L24" s="9">
        <v>1500000</v>
      </c>
      <c r="M24" s="1"/>
    </row>
    <row r="25" spans="1:13" ht="25.5" x14ac:dyDescent="0.2">
      <c r="A25" s="16"/>
      <c r="B25" s="22">
        <v>22</v>
      </c>
      <c r="C25" s="7">
        <v>42325</v>
      </c>
      <c r="D25" s="8" t="s">
        <v>18</v>
      </c>
      <c r="E25" s="3" t="s">
        <v>57</v>
      </c>
      <c r="F25" s="3" t="s">
        <v>49</v>
      </c>
      <c r="G25" s="3" t="s">
        <v>49</v>
      </c>
      <c r="H25" s="8" t="s">
        <v>37</v>
      </c>
      <c r="I25" s="4" t="s">
        <v>28</v>
      </c>
      <c r="J25" s="8" t="s">
        <v>30</v>
      </c>
      <c r="K25" s="3" t="s">
        <v>48</v>
      </c>
      <c r="L25" s="9">
        <v>750000</v>
      </c>
      <c r="M25" s="1"/>
    </row>
    <row r="26" spans="1:13" ht="25.5" x14ac:dyDescent="0.2">
      <c r="A26" s="16"/>
      <c r="B26" s="22">
        <v>23</v>
      </c>
      <c r="C26" s="7">
        <v>42299</v>
      </c>
      <c r="D26" s="8" t="s">
        <v>32</v>
      </c>
      <c r="E26" s="3" t="s">
        <v>57</v>
      </c>
      <c r="F26" s="3" t="s">
        <v>49</v>
      </c>
      <c r="G26" s="3" t="s">
        <v>49</v>
      </c>
      <c r="H26" s="8" t="s">
        <v>25</v>
      </c>
      <c r="I26" s="8" t="s">
        <v>12</v>
      </c>
      <c r="J26" s="8" t="s">
        <v>31</v>
      </c>
      <c r="K26" s="3" t="s">
        <v>48</v>
      </c>
      <c r="L26" s="9">
        <v>2500000</v>
      </c>
      <c r="M26" s="1"/>
    </row>
    <row r="27" spans="1:13" ht="25.5" x14ac:dyDescent="0.2">
      <c r="A27" s="16"/>
      <c r="B27" s="22">
        <v>24</v>
      </c>
      <c r="C27" s="7">
        <v>42273</v>
      </c>
      <c r="D27" s="8" t="s">
        <v>33</v>
      </c>
      <c r="E27" s="3" t="s">
        <v>57</v>
      </c>
      <c r="F27" s="3" t="s">
        <v>49</v>
      </c>
      <c r="G27" s="3" t="s">
        <v>49</v>
      </c>
      <c r="H27" s="8" t="s">
        <v>22</v>
      </c>
      <c r="I27" s="8" t="s">
        <v>26</v>
      </c>
      <c r="J27" s="8" t="s">
        <v>27</v>
      </c>
      <c r="K27" s="3" t="s">
        <v>48</v>
      </c>
      <c r="L27" s="9">
        <v>5500000</v>
      </c>
      <c r="M27" s="1"/>
    </row>
    <row r="28" spans="1:13" ht="25.5" x14ac:dyDescent="0.2">
      <c r="A28" s="16"/>
      <c r="B28" s="22">
        <v>25</v>
      </c>
      <c r="C28" s="7">
        <v>42247</v>
      </c>
      <c r="D28" s="8" t="s">
        <v>50</v>
      </c>
      <c r="E28" s="3" t="s">
        <v>58</v>
      </c>
      <c r="F28" s="3" t="s">
        <v>49</v>
      </c>
      <c r="G28" s="3" t="s">
        <v>49</v>
      </c>
      <c r="H28" s="8" t="s">
        <v>38</v>
      </c>
      <c r="I28" s="8" t="s">
        <v>62</v>
      </c>
      <c r="J28" s="8" t="s">
        <v>19</v>
      </c>
      <c r="K28" s="3" t="s">
        <v>48</v>
      </c>
      <c r="L28" s="9">
        <v>17000000</v>
      </c>
      <c r="M28" s="1"/>
    </row>
    <row r="30" spans="1:13" ht="14.25" x14ac:dyDescent="0.2">
      <c r="B30" s="23" t="s">
        <v>7</v>
      </c>
    </row>
    <row r="31" spans="1:13" ht="15" x14ac:dyDescent="0.25">
      <c r="B31" s="24" t="s">
        <v>45</v>
      </c>
    </row>
    <row r="32" spans="1:13" ht="18" x14ac:dyDescent="0.25">
      <c r="B32" s="24" t="s">
        <v>54</v>
      </c>
    </row>
    <row r="33" spans="2:2" ht="14.25" x14ac:dyDescent="0.2">
      <c r="B33" s="24" t="s">
        <v>56</v>
      </c>
    </row>
  </sheetData>
  <protectedRanges>
    <protectedRange sqref="K1 K4:K28 F4:G28" name="טווח5"/>
    <protectedRange sqref="I16" name="טווח5_1"/>
    <protectedRange sqref="I25" name="טווח5_1_1"/>
    <protectedRange sqref="E4:E28" name="טווח5_2"/>
  </protectedRanges>
  <dataValidations count="6">
    <dataValidation type="whole" operator="greaterThan" allowBlank="1" showInputMessage="1" showErrorMessage="1" sqref="I1">
      <formula1>0</formula1>
    </dataValidation>
    <dataValidation type="list" allowBlank="1" showInputMessage="1" showErrorMessage="1" promptTitle="הערה:" prompt="יש להזין כן או לא" sqref="K4:K28 F4:G28">
      <formula1>"כן, לא"</formula1>
    </dataValidation>
    <dataValidation type="list" allowBlank="1" showInputMessage="1" showErrorMessage="1" promptTitle="הערה:" prompt="לבחור מתוך הרשימה" sqref="K1">
      <formula1>"צפון, דרום, מרכז, ירושלים, איו""ש"</formula1>
    </dataValidation>
    <dataValidation type="date" operator="greaterThanOrEqual" allowBlank="1" showInputMessage="1" showErrorMessage="1" sqref="C4">
      <formula1>41422</formula1>
    </dataValidation>
    <dataValidation type="list" allowBlank="1" showInputMessage="1" showErrorMessage="1" prompt="יש לבחור מהרשימה בלחיצה על החץ משמאל לתא. אם נקבע סוג נכס &quot;אחר&quot; יש לפרטו בעמודת &quot;הערות&quot;" sqref="I16 I25">
      <formula1>"מגורים,תעשיה/אחסנה, מסחרי/משרדים/מבני ציבור, אולם/גן אירועים, מחצבה/מטמנת אשפה, תחנת דלק, חקלאי, מתקנים הנדסיים/מתקנים להפקת אנרגיה ממקורות מתחדשים, חניון, קרקע שאינה מתוכננת/שמורת טבע/שטח פרטי פתוח/שטח ציבורי פתוח"</formula1>
    </dataValidation>
    <dataValidation type="list" allowBlank="1" showInputMessage="1" showErrorMessage="1" promptTitle="הערה:" prompt="לבחור מתוך הרשימה" sqref="E4:E28">
      <formula1>"חיפה והצפון, ב""ש והדרום, ת""א והמרכז, ירושלים וסביבתה, יו""ש"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382783959A7784DBB7E96313F57CEC6" ma:contentTypeVersion="1" ma:contentTypeDescription="צור מסמך חדש." ma:contentTypeScope="" ma:versionID="fb71654ad1c753e482d9ba3e74fd0cb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43CFFE-54E8-4333-AB24-133DD9089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04907F-CF57-41B3-804E-B3E4266F3A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7860A5-8B26-45D4-9704-6393CE15833D}">
  <ds:schemaRefs>
    <ds:schemaRef ds:uri="http://schemas.microsoft.com/sharepoint/v3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רשימת 25 השומות</vt:lpstr>
      <vt:lpstr>דוגמא למילוי השומות</vt:lpstr>
      <vt:lpstr>'רשימת 25 השומות'!Print_Area</vt:lpstr>
      <vt:lpstr>סוג_הנכס_הנשום__רשימה</vt:lpstr>
    </vt:vector>
  </TitlesOfParts>
  <Company>MOJ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רשימת 25 שומות</dc:title>
  <dc:creator>Administrator</dc:creator>
  <cp:lastModifiedBy>Yoram Grizim</cp:lastModifiedBy>
  <cp:lastPrinted>2014-04-10T03:59:02Z</cp:lastPrinted>
  <dcterms:created xsi:type="dcterms:W3CDTF">2009-11-08T09:20:08Z</dcterms:created>
  <dcterms:modified xsi:type="dcterms:W3CDTF">2018-07-18T13:49:39Z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0x0101006382783959A7784DBB7E96313F57CEC6</vt:lpwstr>
  </property>
</Properties>
</file>